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資料_順安國中\112學年度\112學年上學期\教學資料\資訊×聖誕快閃活動\"/>
    </mc:Choice>
  </mc:AlternateContent>
  <xr:revisionPtr revIDLastSave="0" documentId="13_ncr:1_{341795E3-3996-47EA-886C-CBF392EA9BF6}" xr6:coauthVersionLast="36" xr6:coauthVersionMax="47" xr10:uidLastSave="{00000000-0000-0000-0000-000000000000}"/>
  <bookViews>
    <workbookView xWindow="75" yWindow="495" windowWidth="25440" windowHeight="11565" xr2:uid="{2A2F626C-0139-784F-A10C-6E13B6413C5F}"/>
  </bookViews>
  <sheets>
    <sheet name="作答分析" sheetId="1" r:id="rId1"/>
    <sheet name="作答統計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C11" i="1"/>
  <c r="D11" i="1"/>
  <c r="E11" i="1"/>
  <c r="F11" i="1"/>
  <c r="C13" i="1"/>
  <c r="D13" i="1"/>
  <c r="E13" i="1"/>
  <c r="F13" i="1"/>
  <c r="C15" i="1"/>
  <c r="D15" i="1"/>
  <c r="E15" i="1"/>
  <c r="F15" i="1"/>
  <c r="B15" i="1"/>
  <c r="B13" i="1"/>
  <c r="B11" i="1"/>
  <c r="B9" i="1"/>
  <c r="C14" i="1" l="1"/>
  <c r="D14" i="1"/>
  <c r="E14" i="1"/>
  <c r="F14" i="1"/>
  <c r="C12" i="1"/>
  <c r="D12" i="1"/>
  <c r="E12" i="1"/>
  <c r="F12" i="1"/>
  <c r="C10" i="1"/>
  <c r="D10" i="1"/>
  <c r="E10" i="1"/>
  <c r="F10" i="1"/>
  <c r="C8" i="1"/>
  <c r="D8" i="1"/>
  <c r="E8" i="1"/>
  <c r="F8" i="1"/>
  <c r="B10" i="1"/>
  <c r="B8" i="1"/>
  <c r="B12" i="1"/>
  <c r="B14" i="1"/>
  <c r="C7" i="1"/>
  <c r="D7" i="1"/>
  <c r="E7" i="1"/>
  <c r="F7" i="1"/>
  <c r="G7" i="1"/>
  <c r="B7" i="1"/>
  <c r="B5" i="1"/>
  <c r="G5" i="1"/>
  <c r="G6" i="1"/>
  <c r="C6" i="1"/>
  <c r="D6" i="1"/>
  <c r="E6" i="1"/>
  <c r="F6" i="1"/>
  <c r="B6" i="1"/>
  <c r="G4" i="1"/>
  <c r="C5" i="1"/>
  <c r="D5" i="1"/>
  <c r="E5" i="1"/>
  <c r="F5" i="1"/>
  <c r="C4" i="1"/>
  <c r="D4" i="1"/>
  <c r="E4" i="1"/>
  <c r="F4" i="1"/>
  <c r="B4" i="1"/>
  <c r="A52" i="3" l="1"/>
  <c r="A53" i="3"/>
  <c r="A54" i="3"/>
  <c r="A16" i="3"/>
  <c r="A51" i="3"/>
  <c r="A5" i="3"/>
  <c r="A6" i="3"/>
  <c r="A7" i="3"/>
  <c r="A8" i="3"/>
  <c r="A9" i="3"/>
  <c r="A10" i="3"/>
  <c r="A11" i="3"/>
  <c r="A12" i="3"/>
  <c r="A13" i="3"/>
  <c r="A14" i="3"/>
  <c r="A15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4" i="3"/>
</calcChain>
</file>

<file path=xl/sharedStrings.xml><?xml version="1.0" encoding="utf-8"?>
<sst xmlns="http://schemas.openxmlformats.org/spreadsheetml/2006/main" count="375" uniqueCount="49">
  <si>
    <t>作答總人數</t>
  </si>
  <si>
    <t>錯誤總人數</t>
  </si>
  <si>
    <t>C</t>
  </si>
  <si>
    <t>D</t>
  </si>
  <si>
    <t>標準答案</t>
  </si>
  <si>
    <t>ABCD都對</t>
  </si>
  <si>
    <t>1.聖誕老公公要去送禮物，但是忘了路線，這時候他可以使用什麼來導航？</t>
  </si>
  <si>
    <t>2.聖誕節前夕，七年級各班在上如何使用Word製作中文電子作文，請問以下何者老師所教授的內容跟Word電子作文需要的能力無關？</t>
  </si>
  <si>
    <t>3.妤婕想要用簡報做聖誕節由來的歷史報告，她該用什麼軟體來製作？</t>
  </si>
  <si>
    <t>4.宜均跟呈彥想要用手機直播表演 超•極簡版敦煌，請問他們不能用什麼平台來直播？</t>
  </si>
  <si>
    <t>5.沛如以及慧沁想要在聖誕節這天，帶著聖誕帽以及麋鹿吊飾自拍發到IG慶祝聖誕節，請問下列何者不是照片的副檔名？</t>
  </si>
  <si>
    <t>6.資科老師收到穆容寄的聖誕電子賀卡，看到卡片收件人姓名後非常開心，請問上面的名字寫了什麼？</t>
  </si>
  <si>
    <t>7.請結合聖誕節發想一句話來宣導資科課一直提到（或是你知道）的資訊安全概念</t>
  </si>
  <si>
    <t>8.請跟富鴻老師說一句聖誕祝福：</t>
  </si>
  <si>
    <t>錯誤率</t>
  </si>
  <si>
    <t>正確率</t>
  </si>
  <si>
    <t xml:space="preserve"> D選項作答率</t>
  </si>
  <si>
    <t>C選項作答率</t>
  </si>
  <si>
    <t>B選項選擇人數</t>
  </si>
  <si>
    <t>A選項選擇人數</t>
  </si>
  <si>
    <t>A選項作答率</t>
  </si>
  <si>
    <t>B選項作答率</t>
  </si>
  <si>
    <t>C選項選擇人數</t>
  </si>
  <si>
    <t>D選項選擇人數</t>
  </si>
  <si>
    <t>正確總人數</t>
  </si>
  <si>
    <t>表單製作日期</t>
  </si>
  <si>
    <t>選擇題
題目</t>
  </si>
  <si>
    <t>問答題
題目</t>
  </si>
  <si>
    <t>開放式問答</t>
  </si>
  <si>
    <t>姓名</t>
    <phoneticPr fontId="1" type="noConversion"/>
  </si>
  <si>
    <t>班級</t>
    <phoneticPr fontId="1" type="noConversion"/>
  </si>
  <si>
    <t>座號</t>
    <phoneticPr fontId="1" type="noConversion"/>
  </si>
  <si>
    <t>標準答案</t>
    <phoneticPr fontId="1" type="noConversion"/>
  </si>
  <si>
    <t>C</t>
    <phoneticPr fontId="1" type="noConversion"/>
  </si>
  <si>
    <t>D</t>
    <phoneticPr fontId="1" type="noConversion"/>
  </si>
  <si>
    <t>A</t>
    <phoneticPr fontId="1" type="noConversion"/>
  </si>
  <si>
    <t>B</t>
    <phoneticPr fontId="1" type="noConversion"/>
  </si>
  <si>
    <t>ABD</t>
    <phoneticPr fontId="1" type="noConversion"/>
  </si>
  <si>
    <t>序號</t>
    <phoneticPr fontId="1" type="noConversion"/>
  </si>
  <si>
    <t>A</t>
  </si>
  <si>
    <t>B</t>
  </si>
  <si>
    <t>AB</t>
  </si>
  <si>
    <t>ABCD</t>
  </si>
  <si>
    <t>ABD</t>
  </si>
  <si>
    <t>老師</t>
  </si>
  <si>
    <t>宜家師</t>
  </si>
  <si>
    <t>無名氏</t>
  </si>
  <si>
    <t>*</t>
  </si>
  <si>
    <t>*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</si>
</sst>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8" formatCode="0.0000000000000_ "/>
    <numFmt numFmtId="184" formatCode="0.00000000"/>
  </numFmts>
  <fonts count="7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4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b/>
      <sz val="16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14" fontId="2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0" fillId="0" borderId="0" xfId="0" applyNumberFormat="1"/>
    <xf numFmtId="1" fontId="0" fillId="0" borderId="0" xfId="0" applyNumberFormat="1"/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/>
    <xf numFmtId="1" fontId="4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/>
    <xf numFmtId="184" fontId="3" fillId="0" borderId="1" xfId="0" applyNumberFormat="1" applyFont="1" applyBorder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845AE-2257-0044-82A3-3828B515287A}">
  <dimension ref="A1:J15"/>
  <sheetViews>
    <sheetView tabSelected="1" workbookViewId="0">
      <selection activeCell="G32" sqref="B23:G32"/>
    </sheetView>
  </sheetViews>
  <sheetFormatPr defaultColWidth="11" defaultRowHeight="16.5" x14ac:dyDescent="0.25"/>
  <cols>
    <col min="1" max="1" width="19.625" customWidth="1"/>
    <col min="2" max="6" width="20.875" style="11" customWidth="1"/>
    <col min="7" max="7" width="20.875" customWidth="1"/>
    <col min="8" max="8" width="15.875" customWidth="1"/>
    <col min="9" max="10" width="20.875" customWidth="1"/>
  </cols>
  <sheetData>
    <row r="1" spans="1:10" ht="38.1" customHeight="1" x14ac:dyDescent="0.25">
      <c r="A1" s="16" t="s">
        <v>0</v>
      </c>
      <c r="B1" s="17">
        <v>51</v>
      </c>
      <c r="C1" s="18" t="s">
        <v>25</v>
      </c>
      <c r="D1" s="3">
        <v>45284</v>
      </c>
      <c r="E1" s="19"/>
      <c r="F1" s="19"/>
      <c r="G1" s="2"/>
      <c r="H1" s="2"/>
      <c r="I1" s="2"/>
      <c r="J1" s="2"/>
    </row>
    <row r="2" spans="1:10" ht="125.1" customHeight="1" x14ac:dyDescent="0.25">
      <c r="A2" s="20" t="s">
        <v>26</v>
      </c>
      <c r="B2" s="21" t="s">
        <v>6</v>
      </c>
      <c r="C2" s="21" t="s">
        <v>7</v>
      </c>
      <c r="D2" s="21" t="s">
        <v>8</v>
      </c>
      <c r="E2" s="21" t="s">
        <v>9</v>
      </c>
      <c r="F2" s="21" t="s">
        <v>10</v>
      </c>
      <c r="G2" s="4" t="s">
        <v>11</v>
      </c>
      <c r="H2" s="22" t="s">
        <v>27</v>
      </c>
      <c r="I2" s="4" t="s">
        <v>12</v>
      </c>
      <c r="J2" s="4" t="s">
        <v>13</v>
      </c>
    </row>
    <row r="3" spans="1:10" ht="39.950000000000003" customHeight="1" x14ac:dyDescent="0.25">
      <c r="A3" s="23" t="s">
        <v>4</v>
      </c>
      <c r="B3" s="24" t="s">
        <v>2</v>
      </c>
      <c r="C3" s="24" t="s">
        <v>2</v>
      </c>
      <c r="D3" s="24" t="s">
        <v>2</v>
      </c>
      <c r="E3" s="24" t="s">
        <v>3</v>
      </c>
      <c r="F3" s="24" t="s">
        <v>3</v>
      </c>
      <c r="G3" s="10" t="s">
        <v>5</v>
      </c>
      <c r="H3" s="23" t="s">
        <v>4</v>
      </c>
      <c r="I3" s="10" t="s">
        <v>28</v>
      </c>
      <c r="J3" s="10" t="s">
        <v>28</v>
      </c>
    </row>
    <row r="4" spans="1:10" ht="39.950000000000003" customHeight="1" x14ac:dyDescent="0.25">
      <c r="A4" s="23" t="s">
        <v>24</v>
      </c>
      <c r="B4" s="17">
        <f>COUNTIF(作答統計!E$4:E$54,作答統計!E3)</f>
        <v>48</v>
      </c>
      <c r="C4" s="17">
        <f>COUNTIF(作答統計!F$4:F$54,作答統計!F3)</f>
        <v>24</v>
      </c>
      <c r="D4" s="17">
        <f>COUNTIF(作答統計!G$4:G$54,作答統計!G3)</f>
        <v>39</v>
      </c>
      <c r="E4" s="17">
        <f>COUNTIF(作答統計!H$4:H$54,作答統計!H3)</f>
        <v>45</v>
      </c>
      <c r="F4" s="17">
        <f>COUNTIF(作答統計!I$4:I$54,作答統計!I3)</f>
        <v>25</v>
      </c>
      <c r="G4" s="10">
        <f>COUNTA(作答統計!J4:J54)</f>
        <v>50</v>
      </c>
      <c r="H4" s="7"/>
      <c r="I4" s="7"/>
      <c r="J4" s="7"/>
    </row>
    <row r="5" spans="1:10" ht="39.950000000000003" customHeight="1" x14ac:dyDescent="0.25">
      <c r="A5" s="23" t="s">
        <v>15</v>
      </c>
      <c r="B5" s="24">
        <f>B4/$B$1%</f>
        <v>94.117647058823522</v>
      </c>
      <c r="C5" s="24">
        <f t="shared" ref="C5:G5" si="0">C4/$B$1%</f>
        <v>47.058823529411761</v>
      </c>
      <c r="D5" s="24">
        <f t="shared" si="0"/>
        <v>76.470588235294116</v>
      </c>
      <c r="E5" s="24">
        <f t="shared" si="0"/>
        <v>88.235294117647058</v>
      </c>
      <c r="F5" s="24">
        <f t="shared" si="0"/>
        <v>49.019607843137251</v>
      </c>
      <c r="G5" s="24">
        <f t="shared" si="0"/>
        <v>98.039215686274503</v>
      </c>
      <c r="H5" s="7"/>
      <c r="I5" s="7"/>
      <c r="J5" s="7"/>
    </row>
    <row r="6" spans="1:10" s="12" customFormat="1" ht="35.1" customHeight="1" x14ac:dyDescent="0.25">
      <c r="A6" s="25" t="s">
        <v>1</v>
      </c>
      <c r="B6" s="17">
        <f>$B$1-B4</f>
        <v>3</v>
      </c>
      <c r="C6" s="17">
        <f t="shared" ref="C6:F6" si="1">$B$1-C4</f>
        <v>27</v>
      </c>
      <c r="D6" s="17">
        <f t="shared" si="1"/>
        <v>12</v>
      </c>
      <c r="E6" s="17">
        <f t="shared" si="1"/>
        <v>6</v>
      </c>
      <c r="F6" s="17">
        <f t="shared" si="1"/>
        <v>26</v>
      </c>
      <c r="G6" s="17">
        <f>$B$1-G4</f>
        <v>1</v>
      </c>
      <c r="H6" s="26"/>
      <c r="I6" s="26"/>
      <c r="J6" s="26"/>
    </row>
    <row r="7" spans="1:10" ht="35.1" customHeight="1" x14ac:dyDescent="0.25">
      <c r="A7" s="23" t="s">
        <v>14</v>
      </c>
      <c r="B7" s="24">
        <f>B6/$B$1%</f>
        <v>5.8823529411764701</v>
      </c>
      <c r="C7" s="24">
        <f t="shared" ref="C7:G7" si="2">C6/$B$1%</f>
        <v>52.941176470588232</v>
      </c>
      <c r="D7" s="24">
        <f t="shared" si="2"/>
        <v>23.52941176470588</v>
      </c>
      <c r="E7" s="24">
        <f t="shared" si="2"/>
        <v>11.76470588235294</v>
      </c>
      <c r="F7" s="24">
        <f t="shared" si="2"/>
        <v>50.980392156862742</v>
      </c>
      <c r="G7" s="24">
        <f t="shared" si="2"/>
        <v>1.9607843137254901</v>
      </c>
      <c r="H7" s="7"/>
      <c r="I7" s="7"/>
      <c r="J7" s="7"/>
    </row>
    <row r="8" spans="1:10" s="12" customFormat="1" ht="35.1" customHeight="1" x14ac:dyDescent="0.25">
      <c r="A8" s="27" t="s">
        <v>19</v>
      </c>
      <c r="B8" s="17">
        <f>COUNTIF(作答統計!E4:E54,作答統計!$I$1)</f>
        <v>2</v>
      </c>
      <c r="C8" s="17">
        <f>COUNTIF(作答統計!F4:F54,作答統計!$I$1)</f>
        <v>22</v>
      </c>
      <c r="D8" s="17">
        <f>COUNTIF(作答統計!G4:G54,作答統計!$I$1)</f>
        <v>3</v>
      </c>
      <c r="E8" s="17">
        <f>COUNTIF(作答統計!H4:H54,作答統計!$I$1)</f>
        <v>1</v>
      </c>
      <c r="F8" s="17">
        <f>COUNTIF(作答統計!I4:I54,作答統計!$I$1)</f>
        <v>5</v>
      </c>
      <c r="G8" s="17" t="s">
        <v>47</v>
      </c>
      <c r="H8" s="26"/>
      <c r="I8" s="26"/>
      <c r="J8" s="26"/>
    </row>
    <row r="9" spans="1:10" ht="35.1" customHeight="1" x14ac:dyDescent="0.25">
      <c r="A9" s="5" t="s">
        <v>20</v>
      </c>
      <c r="B9" s="24">
        <f>B8/$B$1%</f>
        <v>3.9215686274509802</v>
      </c>
      <c r="C9" s="24">
        <f t="shared" ref="C9:F9" si="3">C8/$B$1%</f>
        <v>43.13725490196078</v>
      </c>
      <c r="D9" s="24">
        <f t="shared" si="3"/>
        <v>5.8823529411764701</v>
      </c>
      <c r="E9" s="24">
        <f t="shared" si="3"/>
        <v>1.9607843137254901</v>
      </c>
      <c r="F9" s="24">
        <f t="shared" si="3"/>
        <v>9.8039215686274517</v>
      </c>
      <c r="G9" s="10" t="s">
        <v>47</v>
      </c>
      <c r="H9" s="7"/>
      <c r="I9" s="7"/>
      <c r="J9" s="7"/>
    </row>
    <row r="10" spans="1:10" s="12" customFormat="1" ht="35.1" customHeight="1" x14ac:dyDescent="0.25">
      <c r="A10" s="27" t="s">
        <v>18</v>
      </c>
      <c r="B10" s="17">
        <f>COUNTIF(作答統計!E4:E54,作答統計!$J$1)</f>
        <v>0</v>
      </c>
      <c r="C10" s="17">
        <f>COUNTIF(作答統計!F4:F54,作答統計!$J$1)</f>
        <v>0</v>
      </c>
      <c r="D10" s="17">
        <f>COUNTIF(作答統計!G4:G54,作答統計!$J$1)</f>
        <v>6</v>
      </c>
      <c r="E10" s="17">
        <f>COUNTIF(作答統計!H4:H54,作答統計!$J$1)</f>
        <v>1</v>
      </c>
      <c r="F10" s="17">
        <f>COUNTIF(作答統計!I4:I54,作答統計!$J$1)</f>
        <v>8</v>
      </c>
      <c r="G10" s="17" t="s">
        <v>47</v>
      </c>
      <c r="H10" s="29"/>
      <c r="I10" s="26"/>
      <c r="J10" s="26"/>
    </row>
    <row r="11" spans="1:10" ht="35.1" customHeight="1" x14ac:dyDescent="0.25">
      <c r="A11" s="5" t="s">
        <v>21</v>
      </c>
      <c r="B11" s="24">
        <f>B10/$B$1%</f>
        <v>0</v>
      </c>
      <c r="C11" s="24">
        <f t="shared" ref="C11:F11" si="4">C10/$B$1%</f>
        <v>0</v>
      </c>
      <c r="D11" s="24">
        <f t="shared" si="4"/>
        <v>11.76470588235294</v>
      </c>
      <c r="E11" s="24">
        <f t="shared" si="4"/>
        <v>1.9607843137254901</v>
      </c>
      <c r="F11" s="24">
        <f t="shared" si="4"/>
        <v>15.686274509803921</v>
      </c>
      <c r="G11" s="10" t="s">
        <v>47</v>
      </c>
      <c r="H11" s="28"/>
      <c r="I11" s="7"/>
      <c r="J11" s="7"/>
    </row>
    <row r="12" spans="1:10" s="12" customFormat="1" ht="35.1" customHeight="1" x14ac:dyDescent="0.25">
      <c r="A12" s="27" t="s">
        <v>22</v>
      </c>
      <c r="B12" s="17">
        <f>COUNTIF(作答統計!E4:E54,作答統計!$K$1)</f>
        <v>48</v>
      </c>
      <c r="C12" s="17">
        <f>COUNTIF(作答統計!F4:F54,作答統計!$K$1)</f>
        <v>24</v>
      </c>
      <c r="D12" s="17">
        <f>COUNTIF(作答統計!G4:G54,作答統計!$K$1)</f>
        <v>39</v>
      </c>
      <c r="E12" s="17">
        <f>COUNTIF(作答統計!H4:H54,作答統計!$K$1)</f>
        <v>3</v>
      </c>
      <c r="F12" s="17">
        <f>COUNTIF(作答統計!I4:I54,作答統計!$K$1)</f>
        <v>12</v>
      </c>
      <c r="G12" s="17" t="s">
        <v>47</v>
      </c>
      <c r="H12" s="26"/>
      <c r="I12" s="26"/>
      <c r="J12" s="26"/>
    </row>
    <row r="13" spans="1:10" ht="35.1" customHeight="1" x14ac:dyDescent="0.25">
      <c r="A13" s="5" t="s">
        <v>17</v>
      </c>
      <c r="B13" s="24">
        <f>B12/$B$1%</f>
        <v>94.117647058823522</v>
      </c>
      <c r="C13" s="24">
        <f t="shared" ref="C13:F13" si="5">C12/$B$1%</f>
        <v>47.058823529411761</v>
      </c>
      <c r="D13" s="24">
        <f t="shared" si="5"/>
        <v>76.470588235294116</v>
      </c>
      <c r="E13" s="24">
        <f t="shared" si="5"/>
        <v>5.8823529411764701</v>
      </c>
      <c r="F13" s="24">
        <f t="shared" si="5"/>
        <v>23.52941176470588</v>
      </c>
      <c r="G13" s="10" t="s">
        <v>47</v>
      </c>
      <c r="H13" s="28"/>
      <c r="I13" s="7"/>
      <c r="J13" s="7"/>
    </row>
    <row r="14" spans="1:10" s="12" customFormat="1" ht="35.1" customHeight="1" x14ac:dyDescent="0.25">
      <c r="A14" s="27" t="s">
        <v>23</v>
      </c>
      <c r="B14" s="17">
        <f>COUNTIF(作答統計!E4:E54,作答統計!$L$1)</f>
        <v>0</v>
      </c>
      <c r="C14" s="17">
        <f>COUNTIF(作答統計!F4:F54,作答統計!$L$1)</f>
        <v>4</v>
      </c>
      <c r="D14" s="17">
        <f>COUNTIF(作答統計!G4:G54,作答統計!$L$1)</f>
        <v>2</v>
      </c>
      <c r="E14" s="17">
        <f>COUNTIF(作答統計!H4:H54,作答統計!$L$1)</f>
        <v>45</v>
      </c>
      <c r="F14" s="17">
        <f>COUNTIF(作答統計!I4:I54,作答統計!$L$1)</f>
        <v>25</v>
      </c>
      <c r="G14" s="17" t="s">
        <v>47</v>
      </c>
      <c r="H14" s="26"/>
      <c r="I14" s="26"/>
      <c r="J14" s="26"/>
    </row>
    <row r="15" spans="1:10" ht="35.1" customHeight="1" x14ac:dyDescent="0.25">
      <c r="A15" s="5" t="s">
        <v>16</v>
      </c>
      <c r="B15" s="24">
        <f>B14/$B$1%</f>
        <v>0</v>
      </c>
      <c r="C15" s="24">
        <f t="shared" ref="C15:F15" si="6">C14/$B$1%</f>
        <v>7.8431372549019605</v>
      </c>
      <c r="D15" s="24">
        <f t="shared" si="6"/>
        <v>3.9215686274509802</v>
      </c>
      <c r="E15" s="24">
        <f t="shared" si="6"/>
        <v>88.235294117647058</v>
      </c>
      <c r="F15" s="24">
        <f t="shared" si="6"/>
        <v>49.019607843137251</v>
      </c>
      <c r="G15" s="10" t="s">
        <v>48</v>
      </c>
      <c r="H15" s="7"/>
      <c r="I15" s="7"/>
      <c r="J15" s="7"/>
    </row>
  </sheetData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ECA94-303E-4139-AED1-D804854DA132}">
  <dimension ref="A1:M54"/>
  <sheetViews>
    <sheetView workbookViewId="0">
      <selection activeCell="I1" sqref="I1"/>
    </sheetView>
  </sheetViews>
  <sheetFormatPr defaultColWidth="11" defaultRowHeight="15.75" x14ac:dyDescent="0.25"/>
  <cols>
    <col min="1" max="1" width="11" style="2"/>
    <col min="2" max="3" width="19.625" style="2" customWidth="1"/>
    <col min="4" max="4" width="18.5" style="2" customWidth="1"/>
    <col min="5" max="10" width="20.875" style="2" customWidth="1"/>
    <col min="11" max="11" width="15.875" style="2" customWidth="1"/>
    <col min="12" max="13" width="20.875" style="2" customWidth="1"/>
    <col min="14" max="16384" width="11" style="2"/>
  </cols>
  <sheetData>
    <row r="1" spans="1:13" ht="38.1" customHeight="1" x14ac:dyDescent="0.25">
      <c r="B1" s="1"/>
      <c r="C1" s="1"/>
      <c r="D1" s="1"/>
      <c r="F1" s="1" t="s">
        <v>25</v>
      </c>
      <c r="G1" s="3">
        <v>45284</v>
      </c>
      <c r="I1" s="6" t="s">
        <v>39</v>
      </c>
      <c r="J1" s="6" t="s">
        <v>40</v>
      </c>
      <c r="K1" s="6" t="s">
        <v>2</v>
      </c>
      <c r="L1" s="6" t="s">
        <v>3</v>
      </c>
    </row>
    <row r="2" spans="1:13" ht="125.1" customHeight="1" x14ac:dyDescent="0.25">
      <c r="A2" s="8" t="s">
        <v>38</v>
      </c>
      <c r="B2" s="8" t="s">
        <v>30</v>
      </c>
      <c r="C2" s="8" t="s">
        <v>31</v>
      </c>
      <c r="D2" s="8" t="s">
        <v>29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13" t="s">
        <v>27</v>
      </c>
      <c r="L2" s="4" t="s">
        <v>12</v>
      </c>
      <c r="M2" s="4" t="s">
        <v>13</v>
      </c>
    </row>
    <row r="3" spans="1:13" ht="39.950000000000003" customHeight="1" x14ac:dyDescent="0.25">
      <c r="A3" s="15" t="s">
        <v>32</v>
      </c>
      <c r="B3" s="15"/>
      <c r="C3" s="15"/>
      <c r="D3" s="15"/>
      <c r="E3" s="6" t="s">
        <v>2</v>
      </c>
      <c r="F3" s="6" t="s">
        <v>2</v>
      </c>
      <c r="G3" s="6" t="s">
        <v>2</v>
      </c>
      <c r="H3" s="6" t="s">
        <v>3</v>
      </c>
      <c r="I3" s="6" t="s">
        <v>3</v>
      </c>
      <c r="J3" s="6" t="s">
        <v>5</v>
      </c>
      <c r="K3" s="14"/>
      <c r="L3" s="6" t="s">
        <v>28</v>
      </c>
      <c r="M3" s="6" t="s">
        <v>28</v>
      </c>
    </row>
    <row r="4" spans="1:13" ht="39.950000000000003" customHeight="1" x14ac:dyDescent="0.25">
      <c r="A4" s="9">
        <f>ROW()-3</f>
        <v>1</v>
      </c>
      <c r="B4" s="9">
        <v>702</v>
      </c>
      <c r="C4" s="9">
        <v>3</v>
      </c>
      <c r="D4" s="9"/>
      <c r="E4" s="6" t="s">
        <v>33</v>
      </c>
      <c r="F4" s="6" t="s">
        <v>33</v>
      </c>
      <c r="G4" s="6" t="s">
        <v>33</v>
      </c>
      <c r="H4" s="6" t="s">
        <v>34</v>
      </c>
      <c r="I4" s="6" t="s">
        <v>35</v>
      </c>
      <c r="J4" s="6" t="s">
        <v>35</v>
      </c>
      <c r="K4" s="7"/>
      <c r="L4" s="7"/>
      <c r="M4" s="7"/>
    </row>
    <row r="5" spans="1:13" ht="39.950000000000003" customHeight="1" x14ac:dyDescent="0.25">
      <c r="A5" s="9">
        <f t="shared" ref="A5:A54" si="0">ROW()-3</f>
        <v>2</v>
      </c>
      <c r="B5" s="5">
        <v>702</v>
      </c>
      <c r="C5" s="5">
        <v>6</v>
      </c>
      <c r="D5" s="5"/>
      <c r="E5" s="6" t="s">
        <v>33</v>
      </c>
      <c r="F5" s="6" t="s">
        <v>33</v>
      </c>
      <c r="G5" s="6" t="s">
        <v>33</v>
      </c>
      <c r="H5" s="6" t="s">
        <v>34</v>
      </c>
      <c r="I5" s="6" t="s">
        <v>34</v>
      </c>
      <c r="J5" s="6" t="s">
        <v>33</v>
      </c>
      <c r="K5" s="7"/>
      <c r="L5" s="7"/>
      <c r="M5" s="7"/>
    </row>
    <row r="6" spans="1:13" ht="39.950000000000003" customHeight="1" x14ac:dyDescent="0.25">
      <c r="A6" s="9">
        <f t="shared" si="0"/>
        <v>3</v>
      </c>
      <c r="B6" s="5">
        <v>702</v>
      </c>
      <c r="C6" s="5">
        <v>7</v>
      </c>
      <c r="D6" s="8"/>
      <c r="E6" s="6" t="s">
        <v>33</v>
      </c>
      <c r="F6" s="6" t="s">
        <v>33</v>
      </c>
      <c r="G6" s="6" t="s">
        <v>33</v>
      </c>
      <c r="H6" s="6" t="s">
        <v>34</v>
      </c>
      <c r="I6" s="6" t="s">
        <v>36</v>
      </c>
      <c r="J6" s="6" t="s">
        <v>37</v>
      </c>
      <c r="K6" s="7"/>
      <c r="L6" s="7"/>
      <c r="M6" s="7"/>
    </row>
    <row r="7" spans="1:13" ht="39.950000000000003" customHeight="1" x14ac:dyDescent="0.25">
      <c r="A7" s="9">
        <f t="shared" si="0"/>
        <v>4</v>
      </c>
      <c r="B7" s="5">
        <v>702</v>
      </c>
      <c r="C7" s="8">
        <v>11</v>
      </c>
      <c r="D7" s="5"/>
      <c r="E7" s="6" t="s">
        <v>33</v>
      </c>
      <c r="F7" s="6" t="s">
        <v>33</v>
      </c>
      <c r="G7" s="6" t="s">
        <v>36</v>
      </c>
      <c r="H7" s="6" t="s">
        <v>34</v>
      </c>
      <c r="I7" s="6" t="s">
        <v>34</v>
      </c>
      <c r="J7" s="6" t="s">
        <v>35</v>
      </c>
      <c r="K7" s="7"/>
      <c r="L7" s="7"/>
      <c r="M7" s="7"/>
    </row>
    <row r="8" spans="1:13" ht="39.950000000000003" customHeight="1" x14ac:dyDescent="0.25">
      <c r="A8" s="9">
        <f t="shared" si="0"/>
        <v>5</v>
      </c>
      <c r="B8" s="5">
        <v>702</v>
      </c>
      <c r="C8" s="5">
        <v>15</v>
      </c>
      <c r="D8" s="5"/>
      <c r="E8" s="6" t="s">
        <v>33</v>
      </c>
      <c r="F8" s="6" t="s">
        <v>33</v>
      </c>
      <c r="G8" s="6" t="s">
        <v>35</v>
      </c>
      <c r="H8" s="6" t="s">
        <v>34</v>
      </c>
      <c r="I8" s="6" t="s">
        <v>34</v>
      </c>
      <c r="J8" s="6" t="s">
        <v>33</v>
      </c>
      <c r="K8" s="7"/>
      <c r="L8" s="7"/>
      <c r="M8" s="7"/>
    </row>
    <row r="9" spans="1:13" ht="39.950000000000003" customHeight="1" x14ac:dyDescent="0.25">
      <c r="A9" s="9">
        <f t="shared" si="0"/>
        <v>6</v>
      </c>
      <c r="B9" s="5">
        <v>702</v>
      </c>
      <c r="C9" s="5">
        <v>16</v>
      </c>
      <c r="D9" s="5"/>
      <c r="E9" s="6" t="s">
        <v>33</v>
      </c>
      <c r="F9" s="6" t="s">
        <v>33</v>
      </c>
      <c r="G9" s="6" t="s">
        <v>33</v>
      </c>
      <c r="H9" s="6" t="s">
        <v>34</v>
      </c>
      <c r="I9" s="6" t="s">
        <v>33</v>
      </c>
      <c r="J9" s="6" t="s">
        <v>36</v>
      </c>
      <c r="K9" s="7"/>
      <c r="L9" s="7"/>
      <c r="M9" s="7"/>
    </row>
    <row r="10" spans="1:13" ht="39.950000000000003" customHeight="1" x14ac:dyDescent="0.25">
      <c r="A10" s="9">
        <f t="shared" si="0"/>
        <v>7</v>
      </c>
      <c r="B10" s="5">
        <v>702</v>
      </c>
      <c r="C10" s="5">
        <v>17</v>
      </c>
      <c r="D10" s="5"/>
      <c r="E10" s="6" t="s">
        <v>33</v>
      </c>
      <c r="F10" s="6" t="s">
        <v>33</v>
      </c>
      <c r="G10" s="6" t="s">
        <v>33</v>
      </c>
      <c r="H10" s="6" t="s">
        <v>34</v>
      </c>
      <c r="I10" s="6" t="s">
        <v>33</v>
      </c>
      <c r="J10" s="6" t="s">
        <v>36</v>
      </c>
      <c r="K10" s="7"/>
      <c r="L10" s="7"/>
      <c r="M10" s="7"/>
    </row>
    <row r="11" spans="1:13" ht="39.950000000000003" customHeight="1" x14ac:dyDescent="0.25">
      <c r="A11" s="9">
        <f t="shared" si="0"/>
        <v>8</v>
      </c>
      <c r="B11" s="5">
        <v>703</v>
      </c>
      <c r="C11" s="5">
        <v>5</v>
      </c>
      <c r="D11" s="5"/>
      <c r="E11" s="6" t="s">
        <v>2</v>
      </c>
      <c r="F11" s="6" t="s">
        <v>2</v>
      </c>
      <c r="G11" s="6" t="s">
        <v>2</v>
      </c>
      <c r="H11" s="6" t="s">
        <v>3</v>
      </c>
      <c r="I11" s="6" t="s">
        <v>3</v>
      </c>
      <c r="J11" s="6" t="s">
        <v>2</v>
      </c>
      <c r="K11" s="7"/>
      <c r="L11" s="7"/>
      <c r="M11" s="7"/>
    </row>
    <row r="12" spans="1:13" ht="39.950000000000003" customHeight="1" x14ac:dyDescent="0.25">
      <c r="A12" s="9">
        <f t="shared" si="0"/>
        <v>9</v>
      </c>
      <c r="B12" s="5">
        <v>703</v>
      </c>
      <c r="C12" s="5">
        <v>7</v>
      </c>
      <c r="D12" s="5"/>
      <c r="E12" s="6" t="s">
        <v>33</v>
      </c>
      <c r="F12" s="6" t="s">
        <v>33</v>
      </c>
      <c r="G12" s="6" t="s">
        <v>33</v>
      </c>
      <c r="H12" s="6" t="s">
        <v>34</v>
      </c>
      <c r="I12" s="6" t="s">
        <v>3</v>
      </c>
      <c r="J12" s="6" t="s">
        <v>37</v>
      </c>
      <c r="K12" s="7"/>
      <c r="L12" s="7"/>
      <c r="M12" s="7"/>
    </row>
    <row r="13" spans="1:13" ht="39.950000000000003" customHeight="1" x14ac:dyDescent="0.25">
      <c r="A13" s="9">
        <f t="shared" si="0"/>
        <v>10</v>
      </c>
      <c r="B13" s="5">
        <v>703</v>
      </c>
      <c r="C13" s="5">
        <v>15</v>
      </c>
      <c r="D13" s="5"/>
      <c r="E13" s="6" t="s">
        <v>2</v>
      </c>
      <c r="F13" s="6" t="s">
        <v>39</v>
      </c>
      <c r="G13" s="6" t="s">
        <v>3</v>
      </c>
      <c r="H13" s="6" t="s">
        <v>3</v>
      </c>
      <c r="I13" s="6" t="s">
        <v>40</v>
      </c>
      <c r="J13" s="6" t="s">
        <v>2</v>
      </c>
      <c r="K13" s="7"/>
      <c r="L13" s="7"/>
      <c r="M13" s="7"/>
    </row>
    <row r="14" spans="1:13" ht="39.950000000000003" customHeight="1" x14ac:dyDescent="0.25">
      <c r="A14" s="9">
        <f t="shared" si="0"/>
        <v>11</v>
      </c>
      <c r="B14" s="5">
        <v>703</v>
      </c>
      <c r="C14" s="5">
        <v>16</v>
      </c>
      <c r="D14" s="5"/>
      <c r="E14" s="6" t="s">
        <v>2</v>
      </c>
      <c r="F14" s="6" t="s">
        <v>3</v>
      </c>
      <c r="G14" s="6" t="s">
        <v>2</v>
      </c>
      <c r="H14" s="6" t="s">
        <v>3</v>
      </c>
      <c r="I14" s="6" t="s">
        <v>40</v>
      </c>
      <c r="J14" s="6" t="s">
        <v>2</v>
      </c>
      <c r="K14" s="7"/>
      <c r="L14" s="7"/>
      <c r="M14" s="7"/>
    </row>
    <row r="15" spans="1:13" ht="39.950000000000003" customHeight="1" x14ac:dyDescent="0.25">
      <c r="A15" s="9">
        <f t="shared" si="0"/>
        <v>12</v>
      </c>
      <c r="B15" s="5">
        <v>703</v>
      </c>
      <c r="C15" s="5">
        <v>17</v>
      </c>
      <c r="D15" s="5"/>
      <c r="E15" s="6" t="s">
        <v>2</v>
      </c>
      <c r="F15" s="6" t="s">
        <v>2</v>
      </c>
      <c r="G15" s="6" t="s">
        <v>2</v>
      </c>
      <c r="H15" s="6" t="s">
        <v>3</v>
      </c>
      <c r="I15" s="6" t="s">
        <v>2</v>
      </c>
      <c r="J15" s="6" t="s">
        <v>2</v>
      </c>
      <c r="K15" s="7"/>
      <c r="L15" s="7"/>
      <c r="M15" s="7"/>
    </row>
    <row r="16" spans="1:13" ht="39.950000000000003" customHeight="1" x14ac:dyDescent="0.25">
      <c r="A16" s="9">
        <f t="shared" si="0"/>
        <v>13</v>
      </c>
      <c r="B16" s="5">
        <v>704</v>
      </c>
      <c r="C16" s="5">
        <v>1</v>
      </c>
      <c r="D16" s="5"/>
      <c r="E16" s="6" t="s">
        <v>2</v>
      </c>
      <c r="F16" s="6" t="s">
        <v>3</v>
      </c>
      <c r="G16" s="6" t="s">
        <v>40</v>
      </c>
      <c r="H16" s="6" t="s">
        <v>3</v>
      </c>
      <c r="I16" s="6" t="s">
        <v>2</v>
      </c>
      <c r="J16" s="6" t="s">
        <v>2</v>
      </c>
      <c r="K16" s="7"/>
      <c r="L16" s="7"/>
      <c r="M16" s="7"/>
    </row>
    <row r="17" spans="1:13" ht="39.950000000000003" customHeight="1" x14ac:dyDescent="0.25">
      <c r="A17" s="9">
        <f t="shared" si="0"/>
        <v>14</v>
      </c>
      <c r="B17" s="5">
        <v>704</v>
      </c>
      <c r="C17" s="5">
        <v>6</v>
      </c>
      <c r="D17" s="5"/>
      <c r="E17" s="6" t="s">
        <v>2</v>
      </c>
      <c r="F17" s="6" t="s">
        <v>2</v>
      </c>
      <c r="G17" s="6" t="s">
        <v>2</v>
      </c>
      <c r="H17" s="6" t="s">
        <v>3</v>
      </c>
      <c r="I17" s="6" t="s">
        <v>2</v>
      </c>
      <c r="J17" s="6" t="s">
        <v>41</v>
      </c>
      <c r="K17" s="7"/>
      <c r="L17" s="7"/>
      <c r="M17" s="7"/>
    </row>
    <row r="18" spans="1:13" ht="39.950000000000003" customHeight="1" x14ac:dyDescent="0.25">
      <c r="A18" s="9">
        <f t="shared" si="0"/>
        <v>15</v>
      </c>
      <c r="B18" s="5">
        <v>704</v>
      </c>
      <c r="C18" s="5">
        <v>7</v>
      </c>
      <c r="D18" s="5"/>
      <c r="E18" s="6" t="s">
        <v>2</v>
      </c>
      <c r="F18" s="6" t="s">
        <v>39</v>
      </c>
      <c r="G18" s="6" t="s">
        <v>2</v>
      </c>
      <c r="H18" s="6" t="s">
        <v>3</v>
      </c>
      <c r="I18" s="6" t="s">
        <v>3</v>
      </c>
      <c r="J18" s="6" t="s">
        <v>2</v>
      </c>
      <c r="K18" s="7"/>
      <c r="L18" s="7"/>
      <c r="M18" s="7"/>
    </row>
    <row r="19" spans="1:13" ht="39.950000000000003" customHeight="1" x14ac:dyDescent="0.25">
      <c r="A19" s="9">
        <f t="shared" si="0"/>
        <v>16</v>
      </c>
      <c r="B19" s="5">
        <v>704</v>
      </c>
      <c r="C19" s="5">
        <v>9</v>
      </c>
      <c r="D19" s="5"/>
      <c r="E19" s="6" t="s">
        <v>2</v>
      </c>
      <c r="F19" s="6" t="s">
        <v>39</v>
      </c>
      <c r="G19" s="6" t="s">
        <v>2</v>
      </c>
      <c r="H19" s="6" t="s">
        <v>3</v>
      </c>
      <c r="I19" s="6" t="s">
        <v>2</v>
      </c>
      <c r="J19" s="6" t="s">
        <v>3</v>
      </c>
      <c r="K19" s="7"/>
      <c r="L19" s="7"/>
      <c r="M19" s="7"/>
    </row>
    <row r="20" spans="1:13" ht="39.950000000000003" customHeight="1" x14ac:dyDescent="0.25">
      <c r="A20" s="9">
        <f t="shared" si="0"/>
        <v>17</v>
      </c>
      <c r="B20" s="5">
        <v>704</v>
      </c>
      <c r="C20" s="5">
        <v>10</v>
      </c>
      <c r="D20" s="5"/>
      <c r="E20" s="6" t="s">
        <v>2</v>
      </c>
      <c r="F20" s="6" t="s">
        <v>2</v>
      </c>
      <c r="G20" s="6" t="s">
        <v>40</v>
      </c>
      <c r="H20" s="6" t="s">
        <v>3</v>
      </c>
      <c r="I20" s="6" t="s">
        <v>2</v>
      </c>
      <c r="J20" s="6" t="s">
        <v>2</v>
      </c>
      <c r="K20" s="7"/>
      <c r="L20" s="7"/>
      <c r="M20" s="7"/>
    </row>
    <row r="21" spans="1:13" ht="39.950000000000003" customHeight="1" x14ac:dyDescent="0.25">
      <c r="A21" s="9">
        <f t="shared" si="0"/>
        <v>18</v>
      </c>
      <c r="B21" s="5">
        <v>704</v>
      </c>
      <c r="C21" s="5">
        <v>11</v>
      </c>
      <c r="D21" s="5"/>
      <c r="E21" s="6" t="s">
        <v>2</v>
      </c>
      <c r="F21" s="6" t="s">
        <v>39</v>
      </c>
      <c r="G21" s="6" t="s">
        <v>2</v>
      </c>
      <c r="H21" s="6" t="s">
        <v>3</v>
      </c>
      <c r="I21" s="6" t="s">
        <v>2</v>
      </c>
      <c r="J21" s="6" t="s">
        <v>42</v>
      </c>
      <c r="K21" s="7"/>
      <c r="L21" s="7"/>
      <c r="M21" s="7"/>
    </row>
    <row r="22" spans="1:13" ht="39.950000000000003" customHeight="1" x14ac:dyDescent="0.25">
      <c r="A22" s="9">
        <f t="shared" si="0"/>
        <v>19</v>
      </c>
      <c r="B22" s="5">
        <v>704</v>
      </c>
      <c r="C22" s="5">
        <v>17</v>
      </c>
      <c r="D22" s="5"/>
      <c r="E22" s="6" t="s">
        <v>2</v>
      </c>
      <c r="F22" s="6" t="s">
        <v>39</v>
      </c>
      <c r="G22" s="6" t="s">
        <v>2</v>
      </c>
      <c r="H22" s="6" t="s">
        <v>3</v>
      </c>
      <c r="I22" s="6" t="s">
        <v>2</v>
      </c>
      <c r="J22" s="6" t="s">
        <v>40</v>
      </c>
      <c r="K22" s="7"/>
      <c r="L22" s="7"/>
      <c r="M22" s="7"/>
    </row>
    <row r="23" spans="1:13" ht="39.950000000000003" customHeight="1" x14ac:dyDescent="0.25">
      <c r="A23" s="9">
        <f t="shared" si="0"/>
        <v>20</v>
      </c>
      <c r="B23" s="5">
        <v>802</v>
      </c>
      <c r="C23" s="5">
        <v>2</v>
      </c>
      <c r="D23" s="5"/>
      <c r="E23" s="6" t="s">
        <v>2</v>
      </c>
      <c r="F23" s="6" t="s">
        <v>2</v>
      </c>
      <c r="G23" s="6" t="s">
        <v>2</v>
      </c>
      <c r="H23" s="6" t="s">
        <v>3</v>
      </c>
      <c r="I23" s="6" t="s">
        <v>3</v>
      </c>
      <c r="J23" s="6" t="s">
        <v>2</v>
      </c>
      <c r="K23" s="7"/>
      <c r="L23" s="7"/>
      <c r="M23" s="7"/>
    </row>
    <row r="24" spans="1:13" ht="39.950000000000003" customHeight="1" x14ac:dyDescent="0.25">
      <c r="A24" s="9">
        <f t="shared" si="0"/>
        <v>21</v>
      </c>
      <c r="B24" s="5">
        <v>802</v>
      </c>
      <c r="C24" s="5">
        <v>14</v>
      </c>
      <c r="D24" s="5"/>
      <c r="E24" s="6" t="s">
        <v>2</v>
      </c>
      <c r="F24" s="6" t="s">
        <v>2</v>
      </c>
      <c r="G24" s="6" t="s">
        <v>2</v>
      </c>
      <c r="H24" s="6" t="s">
        <v>3</v>
      </c>
      <c r="I24" s="6" t="s">
        <v>3</v>
      </c>
      <c r="J24" s="6" t="s">
        <v>2</v>
      </c>
      <c r="K24" s="7"/>
      <c r="L24" s="7"/>
      <c r="M24" s="7"/>
    </row>
    <row r="25" spans="1:13" ht="39.950000000000003" customHeight="1" x14ac:dyDescent="0.25">
      <c r="A25" s="9">
        <f t="shared" si="0"/>
        <v>22</v>
      </c>
      <c r="B25" s="5">
        <v>802</v>
      </c>
      <c r="C25" s="5">
        <v>15</v>
      </c>
      <c r="D25" s="5"/>
      <c r="E25" s="6" t="s">
        <v>2</v>
      </c>
      <c r="F25" s="6" t="s">
        <v>2</v>
      </c>
      <c r="G25" s="6" t="s">
        <v>2</v>
      </c>
      <c r="H25" s="6" t="s">
        <v>3</v>
      </c>
      <c r="I25" s="6" t="s">
        <v>3</v>
      </c>
      <c r="J25" s="6" t="s">
        <v>2</v>
      </c>
      <c r="K25" s="7"/>
      <c r="L25" s="7"/>
      <c r="M25" s="7"/>
    </row>
    <row r="26" spans="1:13" ht="39.950000000000003" customHeight="1" x14ac:dyDescent="0.25">
      <c r="A26" s="9">
        <f t="shared" si="0"/>
        <v>23</v>
      </c>
      <c r="B26" s="5">
        <v>803</v>
      </c>
      <c r="C26" s="5">
        <v>7</v>
      </c>
      <c r="D26" s="5"/>
      <c r="E26" s="6" t="s">
        <v>2</v>
      </c>
      <c r="F26" s="6" t="s">
        <v>2</v>
      </c>
      <c r="G26" s="6" t="s">
        <v>2</v>
      </c>
      <c r="H26" s="6" t="s">
        <v>3</v>
      </c>
      <c r="I26" s="6" t="s">
        <v>3</v>
      </c>
      <c r="J26" s="6" t="s">
        <v>39</v>
      </c>
      <c r="K26" s="7"/>
      <c r="L26" s="7"/>
      <c r="M26" s="7"/>
    </row>
    <row r="27" spans="1:13" ht="39.950000000000003" customHeight="1" x14ac:dyDescent="0.25">
      <c r="A27" s="9">
        <f t="shared" si="0"/>
        <v>24</v>
      </c>
      <c r="B27" s="5">
        <v>803</v>
      </c>
      <c r="C27" s="5">
        <v>8</v>
      </c>
      <c r="D27" s="5"/>
      <c r="E27" s="6" t="s">
        <v>2</v>
      </c>
      <c r="F27" s="6" t="s">
        <v>39</v>
      </c>
      <c r="G27" s="6" t="s">
        <v>40</v>
      </c>
      <c r="H27" s="6" t="s">
        <v>2</v>
      </c>
      <c r="I27" s="6" t="s">
        <v>3</v>
      </c>
      <c r="J27" s="6" t="s">
        <v>39</v>
      </c>
      <c r="K27" s="7"/>
      <c r="L27" s="7"/>
      <c r="M27" s="7"/>
    </row>
    <row r="28" spans="1:13" ht="39.950000000000003" customHeight="1" x14ac:dyDescent="0.25">
      <c r="A28" s="9">
        <f t="shared" si="0"/>
        <v>25</v>
      </c>
      <c r="B28" s="5">
        <v>804</v>
      </c>
      <c r="C28" s="5">
        <v>1</v>
      </c>
      <c r="D28" s="5"/>
      <c r="E28" s="6" t="s">
        <v>2</v>
      </c>
      <c r="F28" s="6" t="s">
        <v>39</v>
      </c>
      <c r="G28" s="6" t="s">
        <v>2</v>
      </c>
      <c r="H28" s="6" t="s">
        <v>3</v>
      </c>
      <c r="I28" s="6" t="s">
        <v>40</v>
      </c>
      <c r="J28" s="6" t="s">
        <v>42</v>
      </c>
      <c r="K28" s="7"/>
      <c r="L28" s="7"/>
      <c r="M28" s="7"/>
    </row>
    <row r="29" spans="1:13" ht="39.950000000000003" customHeight="1" x14ac:dyDescent="0.25">
      <c r="A29" s="9">
        <f t="shared" si="0"/>
        <v>26</v>
      </c>
      <c r="B29" s="5">
        <v>804</v>
      </c>
      <c r="C29" s="5">
        <v>8</v>
      </c>
      <c r="D29" s="5"/>
      <c r="E29" s="6" t="s">
        <v>2</v>
      </c>
      <c r="F29" s="6" t="s">
        <v>39</v>
      </c>
      <c r="G29" s="6" t="s">
        <v>2</v>
      </c>
      <c r="H29" s="6" t="s">
        <v>3</v>
      </c>
      <c r="I29" s="6" t="s">
        <v>40</v>
      </c>
      <c r="J29" s="6" t="s">
        <v>39</v>
      </c>
      <c r="K29" s="7"/>
      <c r="L29" s="7"/>
      <c r="M29" s="7"/>
    </row>
    <row r="30" spans="1:13" ht="39.950000000000003" customHeight="1" x14ac:dyDescent="0.25">
      <c r="A30" s="9">
        <f t="shared" si="0"/>
        <v>27</v>
      </c>
      <c r="B30" s="5">
        <v>901</v>
      </c>
      <c r="C30" s="5">
        <v>1</v>
      </c>
      <c r="D30" s="5"/>
      <c r="E30" s="6" t="s">
        <v>2</v>
      </c>
      <c r="F30" s="6" t="s">
        <v>39</v>
      </c>
      <c r="G30" s="6" t="s">
        <v>2</v>
      </c>
      <c r="H30" s="6" t="s">
        <v>2</v>
      </c>
      <c r="I30" s="6" t="s">
        <v>40</v>
      </c>
      <c r="J30" s="6" t="s">
        <v>39</v>
      </c>
      <c r="K30" s="7"/>
      <c r="L30" s="7"/>
      <c r="M30" s="7"/>
    </row>
    <row r="31" spans="1:13" ht="39.950000000000003" customHeight="1" x14ac:dyDescent="0.25">
      <c r="A31" s="9">
        <f t="shared" si="0"/>
        <v>28</v>
      </c>
      <c r="B31" s="5">
        <v>901</v>
      </c>
      <c r="C31" s="5">
        <v>2</v>
      </c>
      <c r="D31" s="5"/>
      <c r="E31" s="6" t="s">
        <v>2</v>
      </c>
      <c r="F31" s="6" t="s">
        <v>39</v>
      </c>
      <c r="G31" s="6" t="s">
        <v>2</v>
      </c>
      <c r="H31" s="6" t="s">
        <v>3</v>
      </c>
      <c r="I31" s="6" t="s">
        <v>40</v>
      </c>
      <c r="J31" s="6" t="s">
        <v>39</v>
      </c>
      <c r="K31" s="7"/>
      <c r="L31" s="7"/>
      <c r="M31" s="7"/>
    </row>
    <row r="32" spans="1:13" ht="39.950000000000003" customHeight="1" x14ac:dyDescent="0.25">
      <c r="A32" s="9">
        <f t="shared" si="0"/>
        <v>29</v>
      </c>
      <c r="B32" s="5">
        <v>901</v>
      </c>
      <c r="C32" s="5">
        <v>3</v>
      </c>
      <c r="D32" s="5"/>
      <c r="E32" s="6" t="s">
        <v>2</v>
      </c>
      <c r="F32" s="6" t="s">
        <v>39</v>
      </c>
      <c r="G32" s="6" t="s">
        <v>2</v>
      </c>
      <c r="H32" s="6" t="s">
        <v>3</v>
      </c>
      <c r="I32" s="6" t="s">
        <v>3</v>
      </c>
      <c r="J32" s="6" t="s">
        <v>2</v>
      </c>
      <c r="K32" s="7"/>
      <c r="L32" s="7"/>
      <c r="M32" s="7"/>
    </row>
    <row r="33" spans="1:13" ht="39.950000000000003" customHeight="1" x14ac:dyDescent="0.25">
      <c r="A33" s="9">
        <f t="shared" si="0"/>
        <v>30</v>
      </c>
      <c r="B33" s="5">
        <v>901</v>
      </c>
      <c r="C33" s="5">
        <v>5</v>
      </c>
      <c r="D33" s="5"/>
      <c r="E33" s="6" t="s">
        <v>2</v>
      </c>
      <c r="F33" s="6" t="s">
        <v>39</v>
      </c>
      <c r="G33" s="6" t="s">
        <v>2</v>
      </c>
      <c r="H33" s="6" t="s">
        <v>3</v>
      </c>
      <c r="I33" s="6" t="s">
        <v>3</v>
      </c>
      <c r="J33" s="6" t="s">
        <v>2</v>
      </c>
      <c r="K33" s="7"/>
      <c r="L33" s="7"/>
      <c r="M33" s="7"/>
    </row>
    <row r="34" spans="1:13" ht="39.950000000000003" customHeight="1" x14ac:dyDescent="0.25">
      <c r="A34" s="9">
        <f t="shared" si="0"/>
        <v>31</v>
      </c>
      <c r="B34" s="5">
        <v>901</v>
      </c>
      <c r="C34" s="5">
        <v>6</v>
      </c>
      <c r="D34" s="5"/>
      <c r="E34" s="6" t="s">
        <v>2</v>
      </c>
      <c r="F34" s="6" t="s">
        <v>2</v>
      </c>
      <c r="G34" s="6" t="s">
        <v>2</v>
      </c>
      <c r="H34" s="6" t="s">
        <v>3</v>
      </c>
      <c r="I34" s="6" t="s">
        <v>3</v>
      </c>
      <c r="J34" s="6" t="s">
        <v>2</v>
      </c>
      <c r="K34" s="7"/>
      <c r="L34" s="7"/>
      <c r="M34" s="7"/>
    </row>
    <row r="35" spans="1:13" ht="39.950000000000003" customHeight="1" x14ac:dyDescent="0.25">
      <c r="A35" s="9">
        <f t="shared" si="0"/>
        <v>32</v>
      </c>
      <c r="B35" s="5">
        <v>901</v>
      </c>
      <c r="C35" s="5">
        <v>7</v>
      </c>
      <c r="D35" s="5"/>
      <c r="E35" s="6" t="s">
        <v>2</v>
      </c>
      <c r="F35" s="6" t="s">
        <v>39</v>
      </c>
      <c r="G35" s="6" t="s">
        <v>40</v>
      </c>
      <c r="H35" s="6" t="s">
        <v>3</v>
      </c>
      <c r="I35" s="6" t="s">
        <v>2</v>
      </c>
      <c r="J35" s="6" t="s">
        <v>39</v>
      </c>
      <c r="K35" s="7"/>
      <c r="L35" s="7"/>
      <c r="M35" s="7"/>
    </row>
    <row r="36" spans="1:13" ht="39.950000000000003" customHeight="1" x14ac:dyDescent="0.25">
      <c r="A36" s="9">
        <f t="shared" si="0"/>
        <v>33</v>
      </c>
      <c r="B36" s="5">
        <v>901</v>
      </c>
      <c r="C36" s="5">
        <v>8</v>
      </c>
      <c r="D36" s="5"/>
      <c r="E36" s="6" t="s">
        <v>2</v>
      </c>
      <c r="F36" s="6" t="s">
        <v>39</v>
      </c>
      <c r="G36" s="6" t="s">
        <v>2</v>
      </c>
      <c r="H36" s="6" t="s">
        <v>3</v>
      </c>
      <c r="I36" s="6" t="s">
        <v>39</v>
      </c>
      <c r="J36" s="6" t="s">
        <v>2</v>
      </c>
      <c r="K36" s="7"/>
      <c r="L36" s="7"/>
      <c r="M36" s="7"/>
    </row>
    <row r="37" spans="1:13" ht="39.950000000000003" customHeight="1" x14ac:dyDescent="0.25">
      <c r="A37" s="9">
        <f t="shared" si="0"/>
        <v>34</v>
      </c>
      <c r="B37" s="5">
        <v>901</v>
      </c>
      <c r="C37" s="5">
        <v>9</v>
      </c>
      <c r="D37" s="5"/>
      <c r="E37" s="6" t="s">
        <v>39</v>
      </c>
      <c r="F37" s="6" t="s">
        <v>2</v>
      </c>
      <c r="G37" s="6" t="s">
        <v>2</v>
      </c>
      <c r="H37" s="6" t="s">
        <v>40</v>
      </c>
      <c r="I37" s="6" t="s">
        <v>2</v>
      </c>
      <c r="J37" s="6" t="s">
        <v>39</v>
      </c>
      <c r="K37" s="7"/>
      <c r="L37" s="7"/>
      <c r="M37" s="7"/>
    </row>
    <row r="38" spans="1:13" ht="39.950000000000003" customHeight="1" x14ac:dyDescent="0.25">
      <c r="A38" s="9">
        <f t="shared" si="0"/>
        <v>35</v>
      </c>
      <c r="B38" s="5">
        <v>901</v>
      </c>
      <c r="C38" s="5">
        <v>10</v>
      </c>
      <c r="D38" s="5"/>
      <c r="E38" s="6"/>
      <c r="F38" s="6"/>
      <c r="G38" s="6"/>
      <c r="H38" s="6"/>
      <c r="I38" s="6"/>
      <c r="J38" s="6"/>
      <c r="K38" s="7"/>
      <c r="L38" s="7"/>
      <c r="M38" s="7"/>
    </row>
    <row r="39" spans="1:13" ht="39.950000000000003" customHeight="1" x14ac:dyDescent="0.25">
      <c r="A39" s="9">
        <f t="shared" si="0"/>
        <v>36</v>
      </c>
      <c r="B39" s="5">
        <v>901</v>
      </c>
      <c r="C39" s="5">
        <v>11</v>
      </c>
      <c r="D39" s="5"/>
      <c r="E39" s="6" t="s">
        <v>2</v>
      </c>
      <c r="F39" s="6" t="s">
        <v>3</v>
      </c>
      <c r="G39" s="6" t="s">
        <v>2</v>
      </c>
      <c r="H39" s="6" t="s">
        <v>3</v>
      </c>
      <c r="I39" s="6" t="s">
        <v>3</v>
      </c>
      <c r="J39" s="6" t="s">
        <v>2</v>
      </c>
      <c r="K39" s="7"/>
      <c r="L39" s="7"/>
      <c r="M39" s="7"/>
    </row>
    <row r="40" spans="1:13" ht="39.950000000000003" customHeight="1" x14ac:dyDescent="0.25">
      <c r="A40" s="9">
        <f t="shared" si="0"/>
        <v>37</v>
      </c>
      <c r="B40" s="5">
        <v>901</v>
      </c>
      <c r="C40" s="5">
        <v>12</v>
      </c>
      <c r="D40" s="5"/>
      <c r="E40" s="6" t="s">
        <v>2</v>
      </c>
      <c r="F40" s="6" t="s">
        <v>39</v>
      </c>
      <c r="G40" s="6" t="s">
        <v>3</v>
      </c>
      <c r="H40" s="6" t="s">
        <v>3</v>
      </c>
      <c r="I40" s="6" t="s">
        <v>3</v>
      </c>
      <c r="J40" s="6" t="s">
        <v>39</v>
      </c>
      <c r="K40" s="7"/>
      <c r="L40" s="7"/>
      <c r="M40" s="7"/>
    </row>
    <row r="41" spans="1:13" ht="39.950000000000003" customHeight="1" x14ac:dyDescent="0.25">
      <c r="A41" s="9">
        <f t="shared" si="0"/>
        <v>38</v>
      </c>
      <c r="B41" s="5">
        <v>901</v>
      </c>
      <c r="C41" s="5">
        <v>14</v>
      </c>
      <c r="D41" s="5"/>
      <c r="E41" s="6" t="s">
        <v>2</v>
      </c>
      <c r="F41" s="6" t="s">
        <v>2</v>
      </c>
      <c r="G41" s="6" t="s">
        <v>2</v>
      </c>
      <c r="H41" s="6" t="s">
        <v>3</v>
      </c>
      <c r="I41" s="6" t="s">
        <v>3</v>
      </c>
      <c r="J41" s="6" t="s">
        <v>39</v>
      </c>
      <c r="K41" s="7"/>
      <c r="L41" s="7"/>
      <c r="M41" s="7"/>
    </row>
    <row r="42" spans="1:13" ht="39.950000000000003" customHeight="1" x14ac:dyDescent="0.25">
      <c r="A42" s="9">
        <f t="shared" si="0"/>
        <v>39</v>
      </c>
      <c r="B42" s="5">
        <v>901</v>
      </c>
      <c r="C42" s="5">
        <v>15</v>
      </c>
      <c r="D42" s="5"/>
      <c r="E42" s="6" t="s">
        <v>39</v>
      </c>
      <c r="F42" s="6" t="s">
        <v>39</v>
      </c>
      <c r="G42" s="6" t="s">
        <v>39</v>
      </c>
      <c r="H42" s="6" t="s">
        <v>39</v>
      </c>
      <c r="I42" s="6" t="s">
        <v>39</v>
      </c>
      <c r="J42" s="6" t="s">
        <v>39</v>
      </c>
      <c r="K42" s="7"/>
      <c r="L42" s="7"/>
      <c r="M42" s="7"/>
    </row>
    <row r="43" spans="1:13" ht="39.950000000000003" customHeight="1" x14ac:dyDescent="0.25">
      <c r="A43" s="9">
        <f t="shared" si="0"/>
        <v>40</v>
      </c>
      <c r="B43" s="5">
        <v>901</v>
      </c>
      <c r="C43" s="5">
        <v>16</v>
      </c>
      <c r="D43" s="5"/>
      <c r="E43" s="6" t="s">
        <v>2</v>
      </c>
      <c r="F43" s="6" t="s">
        <v>2</v>
      </c>
      <c r="G43" s="6" t="s">
        <v>2</v>
      </c>
      <c r="H43" s="6" t="s">
        <v>3</v>
      </c>
      <c r="I43" s="6" t="s">
        <v>3</v>
      </c>
      <c r="J43" s="6" t="s">
        <v>2</v>
      </c>
      <c r="K43" s="7"/>
      <c r="L43" s="7"/>
      <c r="M43" s="7"/>
    </row>
    <row r="44" spans="1:13" ht="39.950000000000003" customHeight="1" x14ac:dyDescent="0.25">
      <c r="A44" s="9">
        <f t="shared" si="0"/>
        <v>41</v>
      </c>
      <c r="B44" s="5">
        <v>901</v>
      </c>
      <c r="C44" s="5">
        <v>17</v>
      </c>
      <c r="D44" s="5"/>
      <c r="E44" s="6" t="s">
        <v>2</v>
      </c>
      <c r="F44" s="6" t="s">
        <v>2</v>
      </c>
      <c r="G44" s="6" t="s">
        <v>2</v>
      </c>
      <c r="H44" s="6" t="s">
        <v>3</v>
      </c>
      <c r="I44" s="6" t="s">
        <v>3</v>
      </c>
      <c r="J44" s="6" t="s">
        <v>2</v>
      </c>
      <c r="K44" s="7"/>
      <c r="L44" s="7"/>
      <c r="M44" s="7"/>
    </row>
    <row r="45" spans="1:13" ht="39.950000000000003" customHeight="1" x14ac:dyDescent="0.25">
      <c r="A45" s="9">
        <f t="shared" si="0"/>
        <v>42</v>
      </c>
      <c r="B45" s="5">
        <v>901</v>
      </c>
      <c r="C45" s="5">
        <v>18</v>
      </c>
      <c r="D45" s="5"/>
      <c r="E45" s="6" t="s">
        <v>2</v>
      </c>
      <c r="F45" s="6" t="s">
        <v>2</v>
      </c>
      <c r="G45" s="6" t="s">
        <v>2</v>
      </c>
      <c r="H45" s="6" t="s">
        <v>2</v>
      </c>
      <c r="I45" s="6" t="s">
        <v>2</v>
      </c>
      <c r="J45" s="6" t="s">
        <v>2</v>
      </c>
      <c r="K45" s="7"/>
      <c r="L45" s="7"/>
      <c r="M45" s="7"/>
    </row>
    <row r="46" spans="1:13" ht="39.950000000000003" customHeight="1" x14ac:dyDescent="0.25">
      <c r="A46" s="9">
        <f t="shared" si="0"/>
        <v>43</v>
      </c>
      <c r="B46" s="5">
        <v>901</v>
      </c>
      <c r="C46" s="5">
        <v>19</v>
      </c>
      <c r="D46" s="5"/>
      <c r="E46" s="6" t="s">
        <v>2</v>
      </c>
      <c r="F46" s="6" t="s">
        <v>39</v>
      </c>
      <c r="G46" s="6" t="s">
        <v>40</v>
      </c>
      <c r="H46" s="6" t="s">
        <v>3</v>
      </c>
      <c r="I46" s="6" t="s">
        <v>3</v>
      </c>
      <c r="J46" s="6" t="s">
        <v>39</v>
      </c>
      <c r="K46" s="7"/>
      <c r="L46" s="7"/>
      <c r="M46" s="7"/>
    </row>
    <row r="47" spans="1:13" ht="39.950000000000003" customHeight="1" x14ac:dyDescent="0.25">
      <c r="A47" s="9">
        <f t="shared" si="0"/>
        <v>44</v>
      </c>
      <c r="B47" s="5">
        <v>901</v>
      </c>
      <c r="C47" s="5">
        <v>20</v>
      </c>
      <c r="D47" s="5"/>
      <c r="E47" s="6" t="s">
        <v>2</v>
      </c>
      <c r="F47" s="6" t="s">
        <v>39</v>
      </c>
      <c r="G47" s="6" t="s">
        <v>2</v>
      </c>
      <c r="H47" s="6" t="s">
        <v>3</v>
      </c>
      <c r="I47" s="6" t="s">
        <v>3</v>
      </c>
      <c r="J47" s="6" t="s">
        <v>2</v>
      </c>
      <c r="K47" s="7"/>
      <c r="L47" s="7"/>
      <c r="M47" s="7"/>
    </row>
    <row r="48" spans="1:13" ht="39.950000000000003" customHeight="1" x14ac:dyDescent="0.25">
      <c r="A48" s="9">
        <f t="shared" si="0"/>
        <v>45</v>
      </c>
      <c r="B48" s="5">
        <v>901</v>
      </c>
      <c r="C48" s="5">
        <v>22</v>
      </c>
      <c r="D48" s="5"/>
      <c r="E48" s="6" t="s">
        <v>2</v>
      </c>
      <c r="F48" s="6" t="s">
        <v>39</v>
      </c>
      <c r="G48" s="6" t="s">
        <v>2</v>
      </c>
      <c r="H48" s="6" t="s">
        <v>3</v>
      </c>
      <c r="I48" s="6" t="s">
        <v>40</v>
      </c>
      <c r="J48" s="6" t="s">
        <v>39</v>
      </c>
      <c r="K48" s="7"/>
      <c r="L48" s="7"/>
      <c r="M48" s="7"/>
    </row>
    <row r="49" spans="1:13" ht="39.950000000000003" customHeight="1" x14ac:dyDescent="0.25">
      <c r="A49" s="9">
        <f t="shared" si="0"/>
        <v>46</v>
      </c>
      <c r="B49" s="5">
        <v>901</v>
      </c>
      <c r="C49" s="5">
        <v>23</v>
      </c>
      <c r="D49" s="5"/>
      <c r="E49" s="6" t="s">
        <v>2</v>
      </c>
      <c r="F49" s="6" t="s">
        <v>39</v>
      </c>
      <c r="G49" s="6" t="s">
        <v>2</v>
      </c>
      <c r="H49" s="6" t="s">
        <v>3</v>
      </c>
      <c r="I49" s="6" t="s">
        <v>39</v>
      </c>
      <c r="J49" s="6" t="s">
        <v>2</v>
      </c>
      <c r="K49" s="7"/>
      <c r="L49" s="7"/>
      <c r="M49" s="7"/>
    </row>
    <row r="50" spans="1:13" ht="39.950000000000003" customHeight="1" x14ac:dyDescent="0.25">
      <c r="A50" s="9">
        <f t="shared" si="0"/>
        <v>47</v>
      </c>
      <c r="B50" s="5">
        <v>901</v>
      </c>
      <c r="C50" s="5">
        <v>24</v>
      </c>
      <c r="D50" s="5"/>
      <c r="E50" s="6" t="s">
        <v>2</v>
      </c>
      <c r="F50" s="6" t="s">
        <v>39</v>
      </c>
      <c r="G50" s="6" t="s">
        <v>39</v>
      </c>
      <c r="H50" s="6" t="s">
        <v>3</v>
      </c>
      <c r="I50" s="6" t="s">
        <v>39</v>
      </c>
      <c r="J50" s="6" t="s">
        <v>2</v>
      </c>
      <c r="K50" s="7"/>
      <c r="L50" s="7"/>
      <c r="M50" s="7"/>
    </row>
    <row r="51" spans="1:13" ht="39.950000000000003" customHeight="1" x14ac:dyDescent="0.25">
      <c r="A51" s="9">
        <f t="shared" si="0"/>
        <v>48</v>
      </c>
      <c r="B51" s="5">
        <v>902</v>
      </c>
      <c r="C51" s="5">
        <v>15</v>
      </c>
      <c r="D51" s="5"/>
      <c r="E51" s="6" t="s">
        <v>2</v>
      </c>
      <c r="F51" s="6" t="s">
        <v>3</v>
      </c>
      <c r="G51" s="6" t="s">
        <v>2</v>
      </c>
      <c r="H51" s="6" t="s">
        <v>3</v>
      </c>
      <c r="I51" s="6" t="s">
        <v>3</v>
      </c>
      <c r="J51" s="6" t="s">
        <v>41</v>
      </c>
      <c r="K51" s="7"/>
      <c r="L51" s="7"/>
      <c r="M51" s="7"/>
    </row>
    <row r="52" spans="1:13" ht="39.950000000000003" customHeight="1" x14ac:dyDescent="0.25">
      <c r="A52" s="9">
        <f t="shared" si="0"/>
        <v>49</v>
      </c>
      <c r="B52" s="5">
        <v>903</v>
      </c>
      <c r="C52" s="5">
        <v>15</v>
      </c>
      <c r="D52" s="5"/>
      <c r="E52" s="6" t="s">
        <v>2</v>
      </c>
      <c r="F52" s="6" t="s">
        <v>2</v>
      </c>
      <c r="G52" s="6" t="s">
        <v>2</v>
      </c>
      <c r="H52" s="6" t="s">
        <v>3</v>
      </c>
      <c r="I52" s="6" t="s">
        <v>3</v>
      </c>
      <c r="J52" s="6" t="s">
        <v>43</v>
      </c>
      <c r="K52" s="7"/>
      <c r="L52" s="7"/>
      <c r="M52" s="7"/>
    </row>
    <row r="53" spans="1:13" ht="39.950000000000003" customHeight="1" x14ac:dyDescent="0.25">
      <c r="A53" s="9">
        <f t="shared" si="0"/>
        <v>50</v>
      </c>
      <c r="B53" s="5" t="s">
        <v>44</v>
      </c>
      <c r="C53" s="5" t="s">
        <v>44</v>
      </c>
      <c r="D53" s="5" t="s">
        <v>45</v>
      </c>
      <c r="E53" s="6" t="s">
        <v>2</v>
      </c>
      <c r="F53" s="6" t="s">
        <v>2</v>
      </c>
      <c r="G53" s="6" t="s">
        <v>2</v>
      </c>
      <c r="H53" s="6" t="s">
        <v>3</v>
      </c>
      <c r="I53" s="6" t="s">
        <v>3</v>
      </c>
      <c r="J53" s="6" t="s">
        <v>2</v>
      </c>
      <c r="K53" s="7"/>
      <c r="L53" s="7"/>
      <c r="M53" s="7"/>
    </row>
    <row r="54" spans="1:13" ht="39.950000000000003" customHeight="1" x14ac:dyDescent="0.25">
      <c r="A54" s="9">
        <f t="shared" si="0"/>
        <v>51</v>
      </c>
      <c r="B54" s="5" t="s">
        <v>46</v>
      </c>
      <c r="C54" s="5" t="s">
        <v>46</v>
      </c>
      <c r="D54" s="5" t="s">
        <v>46</v>
      </c>
      <c r="E54" s="6" t="s">
        <v>2</v>
      </c>
      <c r="F54" s="6" t="s">
        <v>39</v>
      </c>
      <c r="G54" s="6" t="s">
        <v>2</v>
      </c>
      <c r="H54" s="6" t="s">
        <v>3</v>
      </c>
      <c r="I54" s="6" t="s">
        <v>3</v>
      </c>
      <c r="J54" s="6" t="s">
        <v>2</v>
      </c>
      <c r="K54" s="7"/>
      <c r="L54" s="7"/>
      <c r="M54" s="7"/>
    </row>
  </sheetData>
  <mergeCells count="2">
    <mergeCell ref="K2:K3"/>
    <mergeCell ref="A3:D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作答分析</vt:lpstr>
      <vt:lpstr>作答統計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Fuhong Chih</dc:creator>
  <cp:lastModifiedBy>Fuhong Chih</cp:lastModifiedBy>
  <dcterms:created xsi:type="dcterms:W3CDTF">2023-12-24T12:29:02Z</dcterms:created>
  <dcterms:modified xsi:type="dcterms:W3CDTF">2024-01-05T04:28:55Z</dcterms:modified>
</cp:coreProperties>
</file>